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we\Desktop\"/>
    </mc:Choice>
  </mc:AlternateContent>
  <bookViews>
    <workbookView xWindow="0" yWindow="0" windowWidth="14380" windowHeight="9370"/>
  </bookViews>
  <sheets>
    <sheet name="BP-XOR" sheetId="7" r:id="rId1"/>
  </sheets>
  <definedNames>
    <definedName name="_net3">'BP-XOR'!$D$8</definedName>
    <definedName name="_net4">'BP-XOR'!$D$14</definedName>
    <definedName name="_out1">'BP-XOR'!$C$4</definedName>
    <definedName name="_out2">'BP-XOR'!$E$4</definedName>
    <definedName name="_out3">'BP-XOR'!$D$9</definedName>
    <definedName name="_out4">'BP-XOR'!$D$15</definedName>
    <definedName name="bias3">'BP-XOR'!$J$9</definedName>
    <definedName name="bias4">'BP-XOR'!$K$9</definedName>
    <definedName name="delta3">'BP-XOR'!$H$15</definedName>
    <definedName name="delta4">'BP-XOR'!$H$16</definedName>
    <definedName name="Lernfaktor" localSheetId="0">'BP-XOR'!$B$18</definedName>
    <definedName name="Lernfaktor">#REF!</definedName>
    <definedName name="NZyklen" localSheetId="0">'BP-XOR'!$B$19</definedName>
    <definedName name="NZyklen">#REF!</definedName>
    <definedName name="teach">'BP-XOR'!$B$16</definedName>
    <definedName name="w_13">'BP-XOR'!$C$6</definedName>
    <definedName name="w_14">'BP-XOR'!$C$10</definedName>
    <definedName name="w_23">'BP-XOR'!$E$6</definedName>
    <definedName name="w_24">'BP-XOR'!$E$10</definedName>
    <definedName name="w_34">'BP-XOR'!$D$11</definedName>
  </definedNames>
  <calcPr calcId="162913"/>
</workbook>
</file>

<file path=xl/calcChain.xml><?xml version="1.0" encoding="utf-8"?>
<calcChain xmlns="http://schemas.openxmlformats.org/spreadsheetml/2006/main">
  <c r="M5" i="7" l="1"/>
  <c r="N5" i="7"/>
  <c r="C6" i="7"/>
  <c r="E6" i="7"/>
  <c r="M6" i="7"/>
  <c r="N6" i="7"/>
  <c r="N7" i="7"/>
  <c r="D8" i="7"/>
  <c r="D9" i="7" s="1"/>
  <c r="M9" i="7"/>
  <c r="N9" i="7"/>
  <c r="C10" i="7"/>
  <c r="E10" i="7"/>
  <c r="D11" i="7"/>
  <c r="B16" i="7"/>
  <c r="D14" i="7" l="1"/>
  <c r="D15" i="7" s="1"/>
  <c r="H16" i="7" l="1"/>
  <c r="B17" i="7"/>
  <c r="K17" i="7" l="1"/>
  <c r="K25" i="7" s="1"/>
  <c r="K13" i="7"/>
  <c r="K21" i="7" s="1"/>
  <c r="K14" i="7"/>
  <c r="K22" i="7" s="1"/>
  <c r="K15" i="7"/>
  <c r="K23" i="7" s="1"/>
  <c r="H15" i="7"/>
  <c r="J14" i="7" l="1"/>
  <c r="J22" i="7" s="1"/>
  <c r="J17" i="7"/>
  <c r="J25" i="7" s="1"/>
  <c r="J13" i="7"/>
  <c r="J21" i="7" s="1"/>
</calcChain>
</file>

<file path=xl/sharedStrings.xml><?xml version="1.0" encoding="utf-8"?>
<sst xmlns="http://schemas.openxmlformats.org/spreadsheetml/2006/main" count="34" uniqueCount="30">
  <si>
    <t>Gewichtsmatrix</t>
  </si>
  <si>
    <t>Muster:</t>
  </si>
  <si>
    <t>Trainingsausgabe:</t>
  </si>
  <si>
    <t>Fehler:</t>
  </si>
  <si>
    <t>Lernfaktor:</t>
  </si>
  <si>
    <t>Lernzyklen:</t>
  </si>
  <si>
    <t>On</t>
  </si>
  <si>
    <t>Verdecktes Neuron:</t>
  </si>
  <si>
    <r>
      <t>Neue Gewichte w'</t>
    </r>
    <r>
      <rPr>
        <b/>
        <vertAlign val="subscript"/>
        <sz val="10"/>
        <rFont val="Arial"/>
        <family val="2"/>
      </rPr>
      <t>ij</t>
    </r>
  </si>
  <si>
    <t>Initialisierungsgewichte</t>
  </si>
  <si>
    <r>
      <t xml:space="preserve">signal </t>
    </r>
    <r>
      <rPr>
        <b/>
        <sz val="10"/>
        <rFont val="Symbol"/>
        <family val="1"/>
        <charset val="2"/>
      </rPr>
      <t>s</t>
    </r>
    <r>
      <rPr>
        <b/>
        <vertAlign val="subscript"/>
        <sz val="10"/>
        <rFont val="Arial"/>
        <family val="2"/>
      </rPr>
      <t>i</t>
    </r>
  </si>
  <si>
    <t>Fehler-</t>
  </si>
  <si>
    <t>Änderungen der</t>
  </si>
  <si>
    <r>
      <t xml:space="preserve">Gewichte </t>
    </r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w</t>
    </r>
    <r>
      <rPr>
        <b/>
        <vertAlign val="subscript"/>
        <sz val="10"/>
        <rFont val="Arial"/>
        <family val="2"/>
      </rPr>
      <t>ij</t>
    </r>
  </si>
  <si>
    <t>funktionierende Anfangsgewichte</t>
  </si>
  <si>
    <t>Uwe Lämmel</t>
  </si>
  <si>
    <t>Hochschule Wismar</t>
  </si>
  <si>
    <t>Vorgehen:</t>
  </si>
  <si>
    <t>- Initialisieren</t>
  </si>
  <si>
    <t>- Lernen: so viele Schritte wie angegeben</t>
  </si>
  <si>
    <t>- Schritt: ein Lernschritt</t>
  </si>
  <si>
    <t>- ev. Neu Initialisieren oder Lernfaktor ändern</t>
  </si>
  <si>
    <t>www.wi.hs-wismar.de/uwe.laemmel/</t>
  </si>
  <si>
    <t>Fakultät für Wirtschaftswissenschaften</t>
  </si>
  <si>
    <t>Backpropagation-Lernen für das XOR-Beispiel</t>
  </si>
  <si>
    <t>Eingabe-Neuronen:</t>
  </si>
  <si>
    <t>Ausgabe-Neuron:</t>
  </si>
  <si>
    <t>Neuron</t>
  </si>
  <si>
    <t>- Muster zeigt das Verhalten für eine Eingabe</t>
  </si>
  <si>
    <t>- Das Netz lernt recht langsam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</si>
</sst>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0"/>
      <name val="Arial"/>
    </font>
    <font>
      <b/>
      <sz val="10"/>
      <name val="Arial"/>
      <family val="2"/>
    </font>
    <font>
      <b/>
      <u/>
      <sz val="12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  <charset val="2"/>
    </font>
    <font>
      <u/>
      <sz val="10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Border="1"/>
    <xf numFmtId="3" fontId="0" fillId="0" borderId="0" xfId="0" applyNumberFormat="1" applyBorder="1"/>
    <xf numFmtId="9" fontId="0" fillId="0" borderId="0" xfId="0" applyNumberFormat="1" applyBorder="1"/>
    <xf numFmtId="0" fontId="1" fillId="0" borderId="0" xfId="0" applyFont="1" applyBorder="1" applyAlignment="1">
      <alignment horizontal="center"/>
    </xf>
    <xf numFmtId="4" fontId="0" fillId="0" borderId="0" xfId="0" applyNumberForma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8" xfId="0" applyBorder="1"/>
    <xf numFmtId="4" fontId="0" fillId="0" borderId="8" xfId="0" applyNumberForma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164" fontId="0" fillId="0" borderId="0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11" xfId="0" applyNumberFormat="1" applyBorder="1"/>
    <xf numFmtId="0" fontId="1" fillId="0" borderId="5" xfId="0" applyFont="1" applyBorder="1" applyAlignment="1">
      <alignment horizontal="center"/>
    </xf>
    <xf numFmtId="164" fontId="0" fillId="0" borderId="9" xfId="0" applyNumberFormat="1" applyBorder="1"/>
    <xf numFmtId="164" fontId="1" fillId="0" borderId="12" xfId="0" applyNumberFormat="1" applyFont="1" applyBorder="1"/>
    <xf numFmtId="1" fontId="1" fillId="0" borderId="12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" xfId="0" applyFont="1" applyBorder="1"/>
    <xf numFmtId="0" fontId="5" fillId="0" borderId="0" xfId="1" applyAlignment="1" applyProtection="1"/>
    <xf numFmtId="0" fontId="0" fillId="0" borderId="0" xfId="0" quotePrefix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quotePrefix="1" applyBorder="1"/>
    <xf numFmtId="4" fontId="1" fillId="2" borderId="15" xfId="0" applyNumberFormat="1" applyFont="1" applyFill="1" applyBorder="1" applyAlignment="1">
      <alignment horizontal="center"/>
    </xf>
    <xf numFmtId="0" fontId="1" fillId="2" borderId="0" xfId="0" applyFont="1" applyFill="1" applyBorder="1"/>
    <xf numFmtId="2" fontId="1" fillId="2" borderId="15" xfId="0" applyNumberFormat="1" applyFont="1" applyFill="1" applyBorder="1" applyAlignment="1">
      <alignment horizontal="center"/>
    </xf>
    <xf numFmtId="2" fontId="0" fillId="2" borderId="0" xfId="0" applyNumberFormat="1" applyFill="1" applyBorder="1"/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left"/>
    </xf>
    <xf numFmtId="2" fontId="0" fillId="2" borderId="0" xfId="0" applyNumberFormat="1" applyFill="1" applyBorder="1" applyAlignment="1">
      <alignment horizontal="right"/>
    </xf>
    <xf numFmtId="4" fontId="0" fillId="2" borderId="0" xfId="0" applyNumberFormat="1" applyFill="1" applyBorder="1"/>
    <xf numFmtId="0" fontId="0" fillId="2" borderId="0" xfId="0" applyFill="1" applyBorder="1"/>
    <xf numFmtId="3" fontId="1" fillId="2" borderId="0" xfId="0" applyNumberFormat="1" applyFont="1" applyFill="1" applyBorder="1" applyAlignment="1">
      <alignment horizontal="right"/>
    </xf>
    <xf numFmtId="2" fontId="0" fillId="2" borderId="16" xfId="0" applyNumberForma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left"/>
    </xf>
    <xf numFmtId="3" fontId="1" fillId="2" borderId="0" xfId="0" applyNumberFormat="1" applyFont="1" applyFill="1" applyBorder="1"/>
    <xf numFmtId="0" fontId="6" fillId="0" borderId="0" xfId="0" applyFont="1"/>
    <xf numFmtId="14" fontId="6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6" fillId="0" borderId="0" xfId="0" quotePrefix="1" applyFont="1" applyBorder="1"/>
    <xf numFmtId="0" fontId="6" fillId="0" borderId="0" xfId="0" quotePrefix="1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908050</xdr:colOff>
          <xdr:row>19</xdr:row>
          <xdr:rowOff>38100</xdr:rowOff>
        </xdr:from>
        <xdr:to>
          <xdr:col>0</xdr:col>
          <xdr:colOff>1231900</xdr:colOff>
          <xdr:row>21</xdr:row>
          <xdr:rowOff>6350</xdr:rowOff>
        </xdr:to>
        <xdr:sp macro="" textlink="">
          <xdr:nvSpPr>
            <xdr:cNvPr id="6145" name="Command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38100</xdr:rowOff>
        </xdr:from>
        <xdr:to>
          <xdr:col>1</xdr:col>
          <xdr:colOff>323850</xdr:colOff>
          <xdr:row>21</xdr:row>
          <xdr:rowOff>6350</xdr:rowOff>
        </xdr:to>
        <xdr:sp macro="" textlink="">
          <xdr:nvSpPr>
            <xdr:cNvPr id="6146" name="CommandButton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38100</xdr:rowOff>
        </xdr:from>
        <xdr:to>
          <xdr:col>2</xdr:col>
          <xdr:colOff>330200</xdr:colOff>
          <xdr:row>21</xdr:row>
          <xdr:rowOff>6350</xdr:rowOff>
        </xdr:to>
        <xdr:sp macro="" textlink="">
          <xdr:nvSpPr>
            <xdr:cNvPr id="6147" name="CommandButton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374650</xdr:colOff>
          <xdr:row>19</xdr:row>
          <xdr:rowOff>38100</xdr:rowOff>
        </xdr:from>
        <xdr:to>
          <xdr:col>3</xdr:col>
          <xdr:colOff>6350</xdr:colOff>
          <xdr:row>21</xdr:row>
          <xdr:rowOff>6350</xdr:rowOff>
        </xdr:to>
        <xdr:sp macro="" textlink="">
          <xdr:nvSpPr>
            <xdr:cNvPr id="6148" name="CommandButton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21</xdr:row>
          <xdr:rowOff>88900</xdr:rowOff>
        </xdr:from>
        <xdr:to>
          <xdr:col>4</xdr:col>
          <xdr:colOff>247650</xdr:colOff>
          <xdr:row>23</xdr:row>
          <xdr:rowOff>63500</xdr:rowOff>
        </xdr:to>
        <xdr:sp macro="" textlink="">
          <xdr:nvSpPr>
            <xdr:cNvPr id="6149" name="CommandButton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44450</xdr:colOff>
          <xdr:row>21</xdr:row>
          <xdr:rowOff>88900</xdr:rowOff>
        </xdr:from>
        <xdr:to>
          <xdr:col>0</xdr:col>
          <xdr:colOff>1054100</xdr:colOff>
          <xdr:row>23</xdr:row>
          <xdr:rowOff>63500</xdr:rowOff>
        </xdr:to>
        <xdr:sp macro="" textlink="">
          <xdr:nvSpPr>
            <xdr:cNvPr id="6150" name="CommandButton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355600</xdr:colOff>
      <xdr:row>4</xdr:row>
      <xdr:rowOff>6350</xdr:rowOff>
    </xdr:from>
    <xdr:to>
      <xdr:col>2</xdr:col>
      <xdr:colOff>355600</xdr:colOff>
      <xdr:row>9</xdr:row>
      <xdr:rowOff>31750</xdr:rowOff>
    </xdr:to>
    <xdr:sp macro="" textlink="">
      <xdr:nvSpPr>
        <xdr:cNvPr id="6151" name="Line 7"/>
        <xdr:cNvSpPr>
          <a:spLocks noChangeShapeType="1"/>
        </xdr:cNvSpPr>
      </xdr:nvSpPr>
      <xdr:spPr bwMode="auto">
        <a:xfrm>
          <a:off x="1974850" y="711200"/>
          <a:ext cx="0" cy="863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349250</xdr:colOff>
      <xdr:row>4</xdr:row>
      <xdr:rowOff>6350</xdr:rowOff>
    </xdr:from>
    <xdr:to>
      <xdr:col>4</xdr:col>
      <xdr:colOff>349250</xdr:colOff>
      <xdr:row>9</xdr:row>
      <xdr:rowOff>57150</xdr:rowOff>
    </xdr:to>
    <xdr:sp macro="" textlink="">
      <xdr:nvSpPr>
        <xdr:cNvPr id="6152" name="Line 8"/>
        <xdr:cNvSpPr>
          <a:spLocks noChangeShapeType="1"/>
        </xdr:cNvSpPr>
      </xdr:nvSpPr>
      <xdr:spPr bwMode="auto">
        <a:xfrm>
          <a:off x="3365500" y="711200"/>
          <a:ext cx="0" cy="889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349250</xdr:colOff>
      <xdr:row>9</xdr:row>
      <xdr:rowOff>31750</xdr:rowOff>
    </xdr:from>
    <xdr:to>
      <xdr:col>3</xdr:col>
      <xdr:colOff>184150</xdr:colOff>
      <xdr:row>12</xdr:row>
      <xdr:rowOff>139700</xdr:rowOff>
    </xdr:to>
    <xdr:sp macro="" textlink="">
      <xdr:nvSpPr>
        <xdr:cNvPr id="6153" name="Line 9"/>
        <xdr:cNvSpPr>
          <a:spLocks noChangeShapeType="1"/>
        </xdr:cNvSpPr>
      </xdr:nvSpPr>
      <xdr:spPr bwMode="auto">
        <a:xfrm>
          <a:off x="1968500" y="1574800"/>
          <a:ext cx="533400" cy="622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520700</xdr:colOff>
      <xdr:row>9</xdr:row>
      <xdr:rowOff>44450</xdr:rowOff>
    </xdr:from>
    <xdr:to>
      <xdr:col>4</xdr:col>
      <xdr:colOff>349250</xdr:colOff>
      <xdr:row>12</xdr:row>
      <xdr:rowOff>139700</xdr:rowOff>
    </xdr:to>
    <xdr:sp macro="" textlink="">
      <xdr:nvSpPr>
        <xdr:cNvPr id="6154" name="Line 10"/>
        <xdr:cNvSpPr>
          <a:spLocks noChangeShapeType="1"/>
        </xdr:cNvSpPr>
      </xdr:nvSpPr>
      <xdr:spPr bwMode="auto">
        <a:xfrm flipH="1">
          <a:off x="2838450" y="1587500"/>
          <a:ext cx="5270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4</xdr:row>
      <xdr:rowOff>6350</xdr:rowOff>
    </xdr:from>
    <xdr:to>
      <xdr:col>4</xdr:col>
      <xdr:colOff>114300</xdr:colOff>
      <xdr:row>6</xdr:row>
      <xdr:rowOff>152400</xdr:rowOff>
    </xdr:to>
    <xdr:sp macro="" textlink="">
      <xdr:nvSpPr>
        <xdr:cNvPr id="6155" name="Line 11"/>
        <xdr:cNvSpPr>
          <a:spLocks noChangeShapeType="1"/>
        </xdr:cNvSpPr>
      </xdr:nvSpPr>
      <xdr:spPr bwMode="auto">
        <a:xfrm flipH="1">
          <a:off x="2832100" y="711200"/>
          <a:ext cx="2984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596900</xdr:colOff>
      <xdr:row>4</xdr:row>
      <xdr:rowOff>0</xdr:rowOff>
    </xdr:from>
    <xdr:to>
      <xdr:col>3</xdr:col>
      <xdr:colOff>209550</xdr:colOff>
      <xdr:row>6</xdr:row>
      <xdr:rowOff>152400</xdr:rowOff>
    </xdr:to>
    <xdr:sp macro="" textlink="">
      <xdr:nvSpPr>
        <xdr:cNvPr id="6156" name="Line 12"/>
        <xdr:cNvSpPr>
          <a:spLocks noChangeShapeType="1"/>
        </xdr:cNvSpPr>
      </xdr:nvSpPr>
      <xdr:spPr bwMode="auto">
        <a:xfrm>
          <a:off x="2216150" y="704850"/>
          <a:ext cx="311150" cy="482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1149350</xdr:colOff>
          <xdr:row>21</xdr:row>
          <xdr:rowOff>88900</xdr:rowOff>
        </xdr:from>
        <xdr:to>
          <xdr:col>2</xdr:col>
          <xdr:colOff>584200</xdr:colOff>
          <xdr:row>23</xdr:row>
          <xdr:rowOff>69850</xdr:rowOff>
        </xdr:to>
        <xdr:sp macro="" textlink="">
          <xdr:nvSpPr>
            <xdr:cNvPr id="6157" name="CommandButton7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355600</xdr:colOff>
      <xdr:row>9</xdr:row>
      <xdr:rowOff>6350</xdr:rowOff>
    </xdr:from>
    <xdr:to>
      <xdr:col>3</xdr:col>
      <xdr:colOff>355600</xdr:colOff>
      <xdr:row>12</xdr:row>
      <xdr:rowOff>165100</xdr:rowOff>
    </xdr:to>
    <xdr:sp macro="" textlink="">
      <xdr:nvSpPr>
        <xdr:cNvPr id="6158" name="Line 14"/>
        <xdr:cNvSpPr>
          <a:spLocks noChangeShapeType="1"/>
        </xdr:cNvSpPr>
      </xdr:nvSpPr>
      <xdr:spPr bwMode="auto">
        <a:xfrm>
          <a:off x="2673350" y="1549400"/>
          <a:ext cx="0" cy="673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1" Type="http://schemas.openxmlformats.org/officeDocument/2006/relationships/hyperlink" Target="http://www.wi.hs-wismar.de/uwe.laemmel/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111"/>
  <dimension ref="A1:N64"/>
  <sheetViews>
    <sheetView tabSelected="1" workbookViewId="0">
      <selection activeCell="C32" sqref="C32"/>
    </sheetView>
  </sheetViews>
  <sheetFormatPr baseColWidth="10" defaultRowHeight="12.5" x14ac:dyDescent="0.25"/>
  <cols>
    <col min="1" max="1" width="18.08984375" customWidth="1"/>
    <col min="2" max="2" width="5.08984375" customWidth="1"/>
    <col min="3" max="5" width="10" customWidth="1"/>
    <col min="6" max="6" width="3.6328125" customWidth="1"/>
    <col min="7" max="7" width="3.90625" customWidth="1"/>
    <col min="8" max="8" width="7.90625" customWidth="1"/>
    <col min="9" max="9" width="3" customWidth="1"/>
    <col min="10" max="10" width="8.08984375" customWidth="1"/>
    <col min="11" max="11" width="7.90625" customWidth="1"/>
    <col min="12" max="12" width="3" customWidth="1"/>
  </cols>
  <sheetData>
    <row r="1" spans="1:14" x14ac:dyDescent="0.25">
      <c r="A1" s="1"/>
      <c r="B1" s="1"/>
      <c r="C1" s="2"/>
      <c r="D1" s="1"/>
      <c r="E1" s="1"/>
      <c r="F1" s="1"/>
      <c r="G1" s="2"/>
      <c r="H1" s="1"/>
      <c r="I1" s="1"/>
    </row>
    <row r="2" spans="1:14" ht="15.5" x14ac:dyDescent="0.35">
      <c r="B2" s="1"/>
      <c r="C2" s="3"/>
      <c r="D2" s="66" t="s">
        <v>24</v>
      </c>
      <c r="E2" s="1"/>
      <c r="F2" s="1"/>
      <c r="G2" s="3"/>
      <c r="H2" s="1"/>
      <c r="I2" s="1"/>
    </row>
    <row r="3" spans="1:14" ht="13.5" thickBot="1" x14ac:dyDescent="0.35">
      <c r="A3" s="1"/>
      <c r="B3" s="1"/>
      <c r="C3" s="2"/>
      <c r="D3" s="1"/>
      <c r="E3" s="1"/>
      <c r="F3" s="1"/>
      <c r="G3" s="6" t="s">
        <v>0</v>
      </c>
      <c r="H3" s="6"/>
      <c r="I3" s="6"/>
      <c r="M3" s="22" t="s">
        <v>9</v>
      </c>
    </row>
    <row r="4" spans="1:14" ht="13.5" thickBot="1" x14ac:dyDescent="0.35">
      <c r="A4" s="6" t="s">
        <v>25</v>
      </c>
      <c r="B4" s="13">
        <v>1</v>
      </c>
      <c r="C4" s="49">
        <v>1</v>
      </c>
      <c r="D4" s="50">
        <v>2</v>
      </c>
      <c r="E4" s="51">
        <v>1</v>
      </c>
      <c r="F4" s="1"/>
      <c r="G4" s="67" t="s">
        <v>27</v>
      </c>
      <c r="H4" s="28">
        <v>1</v>
      </c>
      <c r="I4" s="28">
        <v>2</v>
      </c>
      <c r="J4" s="28">
        <v>3</v>
      </c>
      <c r="K4" s="28">
        <v>4</v>
      </c>
      <c r="M4" s="43">
        <v>3</v>
      </c>
      <c r="N4" s="41">
        <v>4</v>
      </c>
    </row>
    <row r="5" spans="1:14" ht="13" x14ac:dyDescent="0.3">
      <c r="A5" s="1"/>
      <c r="B5" s="1"/>
      <c r="C5" s="52"/>
      <c r="D5" s="53"/>
      <c r="E5" s="54"/>
      <c r="F5" s="1"/>
      <c r="G5" s="26">
        <v>1</v>
      </c>
      <c r="H5" s="27"/>
      <c r="I5" s="27"/>
      <c r="J5" s="27">
        <v>-0.9595267163952782</v>
      </c>
      <c r="K5" s="27">
        <v>0.50099078116486162</v>
      </c>
      <c r="M5" s="15">
        <f ca="1">RAND()*2-1</f>
        <v>0.3120110702152139</v>
      </c>
      <c r="N5" s="16">
        <f ca="1">RAND()*2-1</f>
        <v>-5.7117531311266179E-2</v>
      </c>
    </row>
    <row r="6" spans="1:14" ht="13" x14ac:dyDescent="0.3">
      <c r="A6" s="1"/>
      <c r="B6" s="1"/>
      <c r="C6" s="55">
        <f>$J$5</f>
        <v>-0.9595267163952782</v>
      </c>
      <c r="D6" s="52"/>
      <c r="E6" s="54">
        <f>$J$6</f>
        <v>-0.47756586392402628</v>
      </c>
      <c r="F6" s="1"/>
      <c r="G6" s="25">
        <v>2</v>
      </c>
      <c r="H6" s="23"/>
      <c r="I6" s="23"/>
      <c r="J6" s="23">
        <v>-0.47756586392402628</v>
      </c>
      <c r="K6" s="23">
        <v>-0.61569179941776453</v>
      </c>
      <c r="M6" s="17">
        <f ca="1">RAND()*2-1</f>
        <v>-0.40958513578728861</v>
      </c>
      <c r="N6" s="18">
        <f ca="1">RAND()*2-1</f>
        <v>-5.8133464495805809E-2</v>
      </c>
    </row>
    <row r="7" spans="1:14" ht="13.5" thickBot="1" x14ac:dyDescent="0.35">
      <c r="A7" s="1"/>
      <c r="B7" s="1"/>
      <c r="C7" s="56"/>
      <c r="D7" s="57"/>
      <c r="E7" s="57"/>
      <c r="F7" s="1"/>
      <c r="G7" s="25">
        <v>3</v>
      </c>
      <c r="H7" s="23"/>
      <c r="I7" s="23"/>
      <c r="J7" s="23"/>
      <c r="K7" s="23">
        <v>0.75532880527098778</v>
      </c>
      <c r="M7" s="17"/>
      <c r="N7" s="18">
        <f ca="1">RAND()*2-1</f>
        <v>-0.28572478723116146</v>
      </c>
    </row>
    <row r="8" spans="1:14" ht="13" x14ac:dyDescent="0.3">
      <c r="A8" s="6" t="s">
        <v>7</v>
      </c>
      <c r="B8" s="1"/>
      <c r="C8" s="58">
        <v>3</v>
      </c>
      <c r="D8" s="59">
        <f>w_13*_out1+w_23*_out2+bias3</f>
        <v>-1.9842923021667938</v>
      </c>
      <c r="E8" s="57"/>
      <c r="F8" s="12"/>
      <c r="G8" s="25">
        <v>4</v>
      </c>
      <c r="H8" s="24"/>
      <c r="I8" s="23"/>
      <c r="J8" s="23"/>
      <c r="K8" s="23"/>
      <c r="M8" s="17"/>
      <c r="N8" s="18"/>
    </row>
    <row r="9" spans="1:14" ht="13.5" thickBot="1" x14ac:dyDescent="0.35">
      <c r="A9" s="6"/>
      <c r="B9" s="1"/>
      <c r="C9" s="60"/>
      <c r="D9" s="61">
        <f>1/(1+EXP(-_net3))</f>
        <v>0.1208620192229158</v>
      </c>
      <c r="E9" s="57"/>
      <c r="F9" s="1"/>
      <c r="G9" s="29" t="s">
        <v>6</v>
      </c>
      <c r="H9" s="24"/>
      <c r="I9" s="23"/>
      <c r="J9" s="23">
        <v>-0.54719972184748944</v>
      </c>
      <c r="K9" s="23">
        <v>-0.37714275805556402</v>
      </c>
      <c r="M9" s="19">
        <f ca="1">RAND()*2-1</f>
        <v>0.61843666051136803</v>
      </c>
      <c r="N9" s="21">
        <f ca="1">RAND()*2-1</f>
        <v>0.97954868075073187</v>
      </c>
    </row>
    <row r="10" spans="1:14" x14ac:dyDescent="0.25">
      <c r="B10" s="1"/>
      <c r="C10" s="62">
        <f>$K$5</f>
        <v>0.50099078116486162</v>
      </c>
      <c r="D10" s="57"/>
      <c r="E10" s="52">
        <f>$K$6</f>
        <v>-0.61569179941776453</v>
      </c>
      <c r="G10" s="1"/>
      <c r="H10" s="5"/>
      <c r="I10" s="1"/>
    </row>
    <row r="11" spans="1:14" ht="13" x14ac:dyDescent="0.3">
      <c r="A11" s="1"/>
      <c r="B11" s="1"/>
      <c r="C11" s="56"/>
      <c r="D11" s="55">
        <f>$K$7</f>
        <v>0.75532880527098778</v>
      </c>
      <c r="E11" s="54"/>
      <c r="G11" s="39"/>
      <c r="H11" s="4" t="s">
        <v>11</v>
      </c>
      <c r="I11" s="6"/>
      <c r="J11" s="6" t="s">
        <v>12</v>
      </c>
    </row>
    <row r="12" spans="1:14" ht="15.5" thickBot="1" x14ac:dyDescent="0.45">
      <c r="A12" s="1"/>
      <c r="B12" s="1"/>
      <c r="C12" s="56"/>
      <c r="D12" s="57"/>
      <c r="E12" s="57"/>
      <c r="G12" s="68" t="s">
        <v>27</v>
      </c>
      <c r="H12" s="7" t="s">
        <v>10</v>
      </c>
      <c r="I12" s="7"/>
      <c r="J12" s="44" t="s">
        <v>13</v>
      </c>
      <c r="K12" s="7"/>
    </row>
    <row r="13" spans="1:14" ht="13.5" thickBot="1" x14ac:dyDescent="0.35">
      <c r="A13" s="1"/>
      <c r="B13" s="1"/>
      <c r="C13" s="56"/>
      <c r="D13" s="57"/>
      <c r="E13" s="57"/>
      <c r="G13" s="9">
        <v>1</v>
      </c>
      <c r="H13" s="33"/>
      <c r="I13" s="30"/>
      <c r="J13" s="31">
        <f>Lernfaktor*_out1*delta3</f>
        <v>-2.3204820748102812E-3</v>
      </c>
      <c r="K13" s="31">
        <f>Lernfaktor*_out1*delta4</f>
        <v>-2.8913141524376042E-2</v>
      </c>
    </row>
    <row r="14" spans="1:14" ht="13" x14ac:dyDescent="0.3">
      <c r="A14" s="6" t="s">
        <v>26</v>
      </c>
      <c r="B14" s="1"/>
      <c r="C14" s="63">
        <v>4</v>
      </c>
      <c r="D14" s="59">
        <f>w_14*_out1+w_24*_out2+w_34*_out3+bias4</f>
        <v>-0.4005532117261828</v>
      </c>
      <c r="E14" s="57"/>
      <c r="G14" s="9">
        <v>2</v>
      </c>
      <c r="H14" s="33"/>
      <c r="I14" s="30"/>
      <c r="J14" s="31">
        <f>Lernfaktor*_out2*delta3</f>
        <v>-2.3204820748102812E-3</v>
      </c>
      <c r="K14" s="31">
        <f>Lernfaktor*_out2*delta4</f>
        <v>-2.8913141524376042E-2</v>
      </c>
    </row>
    <row r="15" spans="1:14" ht="13.5" thickBot="1" x14ac:dyDescent="0.35">
      <c r="A15" s="6"/>
      <c r="B15" s="1"/>
      <c r="C15" s="56"/>
      <c r="D15" s="61">
        <f>1/(1+EXP(-_net4))</f>
        <v>0.40117943208517615</v>
      </c>
      <c r="E15" s="57"/>
      <c r="G15" s="9">
        <v>3</v>
      </c>
      <c r="H15" s="33">
        <f>_out3*(1-_out3)*w_34*delta4</f>
        <v>-7.7349402493676039E-3</v>
      </c>
      <c r="I15" s="30"/>
      <c r="J15" s="31"/>
      <c r="K15" s="31">
        <f>Lernfaktor*_out3*delta4</f>
        <v>-3.4945006667140219E-3</v>
      </c>
    </row>
    <row r="16" spans="1:14" ht="13" x14ac:dyDescent="0.3">
      <c r="A16" s="38" t="s">
        <v>2</v>
      </c>
      <c r="B16" s="13">
        <f>IF($C$4=$E$4,0,1)</f>
        <v>0</v>
      </c>
      <c r="G16" s="8">
        <v>4</v>
      </c>
      <c r="H16" s="35">
        <f>_out4*(1-_out4)*(teach-_out4)</f>
        <v>-9.637713841458681E-2</v>
      </c>
      <c r="I16" s="32"/>
      <c r="J16" s="32"/>
      <c r="K16" s="32"/>
    </row>
    <row r="17" spans="1:14" ht="13" x14ac:dyDescent="0.3">
      <c r="A17" s="39" t="s">
        <v>3</v>
      </c>
      <c r="B17" s="14">
        <f>SUMSQ((_out4-teach))</f>
        <v>0.16094493672818447</v>
      </c>
      <c r="G17" s="8" t="s">
        <v>6</v>
      </c>
      <c r="H17" s="35"/>
      <c r="I17" s="32"/>
      <c r="J17" s="32">
        <f>Lernfaktor*delta3</f>
        <v>-2.3204820748102812E-3</v>
      </c>
      <c r="K17" s="32">
        <f>Lernfaktor*delta4</f>
        <v>-2.8913141524376042E-2</v>
      </c>
    </row>
    <row r="18" spans="1:14" ht="13" x14ac:dyDescent="0.3">
      <c r="A18" s="39" t="s">
        <v>4</v>
      </c>
      <c r="B18" s="6">
        <v>0.3</v>
      </c>
      <c r="G18" s="1"/>
    </row>
    <row r="19" spans="1:14" ht="15" x14ac:dyDescent="0.4">
      <c r="A19" s="39" t="s">
        <v>5</v>
      </c>
      <c r="B19" s="6">
        <v>10</v>
      </c>
      <c r="G19" s="42" t="s">
        <v>8</v>
      </c>
      <c r="M19" s="20" t="s">
        <v>14</v>
      </c>
      <c r="N19" s="20"/>
    </row>
    <row r="20" spans="1:14" ht="13.5" thickBot="1" x14ac:dyDescent="0.35">
      <c r="A20" s="39" t="s">
        <v>1</v>
      </c>
      <c r="B20" s="1"/>
      <c r="G20" s="67" t="s">
        <v>27</v>
      </c>
      <c r="H20" s="40"/>
      <c r="I20" s="36"/>
      <c r="J20" s="37">
        <v>3</v>
      </c>
      <c r="K20" s="37">
        <v>4</v>
      </c>
      <c r="M20" s="27">
        <v>-0.40178413530613355</v>
      </c>
      <c r="N20" s="27">
        <v>0.60026225046988024</v>
      </c>
    </row>
    <row r="21" spans="1:14" ht="13" x14ac:dyDescent="0.3">
      <c r="A21" s="1"/>
      <c r="B21" s="1"/>
      <c r="G21" s="34">
        <v>1</v>
      </c>
      <c r="H21" s="30"/>
      <c r="I21" s="30"/>
      <c r="J21" s="30">
        <f>J5+J13</f>
        <v>-0.96184719847008848</v>
      </c>
      <c r="K21" s="30">
        <f>K5+K13</f>
        <v>0.4720776396404856</v>
      </c>
      <c r="M21" s="23">
        <v>0.45620066549627758</v>
      </c>
      <c r="N21" s="23">
        <v>0.76938983894211077</v>
      </c>
    </row>
    <row r="22" spans="1:14" ht="13" x14ac:dyDescent="0.3">
      <c r="C22" s="10"/>
      <c r="D22" s="11"/>
      <c r="E22" s="11"/>
      <c r="F22" s="1"/>
      <c r="G22" s="9">
        <v>2</v>
      </c>
      <c r="H22" s="30"/>
      <c r="I22" s="30"/>
      <c r="J22" s="30">
        <f>J6+J14</f>
        <v>-0.47988634599883656</v>
      </c>
      <c r="K22" s="30">
        <f>K6+K14</f>
        <v>-0.6446049409421406</v>
      </c>
      <c r="M22" s="23"/>
      <c r="N22" s="23">
        <v>-3.1968888436463061E-2</v>
      </c>
    </row>
    <row r="23" spans="1:14" ht="13" x14ac:dyDescent="0.3">
      <c r="C23" s="5"/>
      <c r="D23" s="5"/>
      <c r="E23" s="1"/>
      <c r="F23" s="1"/>
      <c r="G23" s="9">
        <v>3</v>
      </c>
      <c r="H23" s="30"/>
      <c r="I23" s="30"/>
      <c r="J23" s="30"/>
      <c r="K23" s="30">
        <f>K7+K15</f>
        <v>0.75183430460427381</v>
      </c>
      <c r="M23" s="23"/>
      <c r="N23" s="23"/>
    </row>
    <row r="24" spans="1:14" ht="13" x14ac:dyDescent="0.3">
      <c r="C24" s="1"/>
      <c r="D24" s="5"/>
      <c r="E24" s="1"/>
      <c r="F24" s="1"/>
      <c r="G24" s="8">
        <v>4</v>
      </c>
      <c r="H24" s="32"/>
      <c r="I24" s="32"/>
      <c r="J24" s="32"/>
      <c r="K24" s="32"/>
      <c r="M24" s="23">
        <v>-0.14602746809221889</v>
      </c>
      <c r="N24" s="23">
        <v>0.28688986631825308</v>
      </c>
    </row>
    <row r="25" spans="1:14" ht="13" x14ac:dyDescent="0.3">
      <c r="C25" s="1"/>
      <c r="D25" s="5"/>
      <c r="E25" s="1"/>
      <c r="F25" s="1"/>
      <c r="G25" s="8" t="s">
        <v>6</v>
      </c>
      <c r="H25" s="32"/>
      <c r="I25" s="32"/>
      <c r="J25" s="32">
        <f>J9+J17</f>
        <v>-0.54952020392229972</v>
      </c>
      <c r="K25" s="32">
        <f>K9+K17</f>
        <v>-0.40605589957994004</v>
      </c>
    </row>
    <row r="26" spans="1:14" ht="13" x14ac:dyDescent="0.3">
      <c r="A26" s="47" t="s">
        <v>17</v>
      </c>
      <c r="B26" s="46"/>
      <c r="C26" s="46" t="s">
        <v>18</v>
      </c>
      <c r="D26" s="5"/>
      <c r="E26" s="1"/>
      <c r="F26" s="1"/>
    </row>
    <row r="27" spans="1:14" ht="13" x14ac:dyDescent="0.3">
      <c r="A27" s="1"/>
      <c r="B27" s="1"/>
      <c r="C27" s="48" t="s">
        <v>19</v>
      </c>
      <c r="D27" s="5"/>
      <c r="E27" s="1"/>
      <c r="F27" s="1"/>
      <c r="M27" s="22" t="s">
        <v>15</v>
      </c>
    </row>
    <row r="28" spans="1:14" x14ac:dyDescent="0.25">
      <c r="A28" s="1"/>
      <c r="B28" s="1"/>
      <c r="C28" s="48" t="s">
        <v>20</v>
      </c>
      <c r="D28" s="5"/>
      <c r="E28" s="1"/>
      <c r="F28" s="1"/>
      <c r="M28" t="s">
        <v>16</v>
      </c>
    </row>
    <row r="29" spans="1:14" x14ac:dyDescent="0.25">
      <c r="A29" s="1"/>
      <c r="B29" s="1"/>
      <c r="C29" s="48" t="s">
        <v>21</v>
      </c>
      <c r="D29" s="5"/>
      <c r="E29" s="1"/>
      <c r="F29" s="1"/>
      <c r="M29" s="64" t="s">
        <v>23</v>
      </c>
    </row>
    <row r="30" spans="1:14" x14ac:dyDescent="0.25">
      <c r="A30" s="1"/>
      <c r="B30" s="1"/>
      <c r="C30" s="69" t="s">
        <v>28</v>
      </c>
      <c r="D30" s="5"/>
      <c r="E30" s="1"/>
      <c r="F30" s="1"/>
      <c r="G30" s="1"/>
      <c r="H30" s="5"/>
      <c r="I30" s="1"/>
    </row>
    <row r="31" spans="1:14" x14ac:dyDescent="0.25">
      <c r="A31" s="1"/>
      <c r="B31" s="1"/>
      <c r="C31" s="70" t="s">
        <v>29</v>
      </c>
      <c r="D31" s="5"/>
      <c r="E31" s="1"/>
      <c r="F31" s="1"/>
      <c r="G31" s="1"/>
      <c r="H31" s="5"/>
      <c r="I31" s="1"/>
      <c r="M31" s="45" t="s">
        <v>22</v>
      </c>
    </row>
    <row r="32" spans="1:14" x14ac:dyDescent="0.25">
      <c r="A32" s="65">
        <v>43648</v>
      </c>
      <c r="B32" s="1"/>
      <c r="C32" s="1"/>
      <c r="D32" s="5"/>
      <c r="E32" s="1"/>
      <c r="F32" s="1"/>
      <c r="G32" s="1"/>
      <c r="H32" s="5"/>
      <c r="I32" s="1"/>
      <c r="M32" s="45"/>
    </row>
    <row r="33" spans="1:9" x14ac:dyDescent="0.25">
      <c r="A33" s="1"/>
      <c r="B33" s="1"/>
      <c r="C33" s="1"/>
      <c r="D33" s="5"/>
      <c r="E33" s="1"/>
      <c r="F33" s="1"/>
      <c r="G33" s="1"/>
      <c r="H33" s="5"/>
      <c r="I33" s="1"/>
    </row>
    <row r="34" spans="1:9" x14ac:dyDescent="0.25">
      <c r="A34" s="1"/>
      <c r="B34" s="1"/>
      <c r="C34" s="1"/>
      <c r="D34" s="5"/>
      <c r="E34" s="1"/>
      <c r="F34" s="1"/>
      <c r="G34" s="1"/>
      <c r="H34" s="5"/>
      <c r="I34" s="1"/>
    </row>
    <row r="35" spans="1:9" x14ac:dyDescent="0.25">
      <c r="A35" s="1"/>
      <c r="B35" s="1"/>
      <c r="C35" s="1"/>
      <c r="D35" s="5"/>
      <c r="E35" s="1"/>
      <c r="F35" s="1"/>
      <c r="G35" s="1"/>
      <c r="H35" s="5"/>
      <c r="I35" s="1"/>
    </row>
    <row r="36" spans="1:9" x14ac:dyDescent="0.25">
      <c r="A36" s="1"/>
      <c r="B36" s="1"/>
      <c r="C36" s="1"/>
      <c r="D36" s="5"/>
      <c r="E36" s="1"/>
      <c r="F36" s="1"/>
      <c r="G36" s="1"/>
      <c r="H36" s="5"/>
      <c r="I36" s="1"/>
    </row>
    <row r="37" spans="1:9" x14ac:dyDescent="0.25">
      <c r="A37" s="1"/>
      <c r="B37" s="1"/>
      <c r="C37" s="1"/>
      <c r="D37" s="5"/>
      <c r="E37" s="1"/>
      <c r="F37" s="1"/>
      <c r="G37" s="1"/>
      <c r="H37" s="5"/>
      <c r="I37" s="1"/>
    </row>
    <row r="38" spans="1:9" x14ac:dyDescent="0.25">
      <c r="A38" s="1"/>
      <c r="B38" s="1"/>
      <c r="C38" s="1"/>
      <c r="D38" s="5"/>
      <c r="E38" s="1"/>
      <c r="F38" s="1"/>
      <c r="G38" s="1"/>
      <c r="H38" s="5"/>
      <c r="I38" s="1"/>
    </row>
    <row r="39" spans="1:9" x14ac:dyDescent="0.25">
      <c r="A39" s="1"/>
      <c r="B39" s="1"/>
      <c r="C39" s="1"/>
      <c r="D39" s="5"/>
      <c r="E39" s="1"/>
      <c r="F39" s="1"/>
      <c r="G39" s="1"/>
      <c r="H39" s="5"/>
      <c r="I39" s="1"/>
    </row>
    <row r="40" spans="1:9" x14ac:dyDescent="0.25">
      <c r="A40" s="1"/>
      <c r="B40" s="1"/>
      <c r="C40" s="1"/>
      <c r="D40" s="5"/>
      <c r="E40" s="1"/>
      <c r="F40" s="1"/>
      <c r="G40" s="1"/>
      <c r="H40" s="5"/>
      <c r="I40" s="1"/>
    </row>
    <row r="41" spans="1:9" x14ac:dyDescent="0.25">
      <c r="A41" s="1"/>
      <c r="B41" s="1"/>
      <c r="C41" s="1"/>
      <c r="D41" s="5"/>
      <c r="E41" s="1"/>
      <c r="F41" s="1"/>
      <c r="G41" s="1"/>
      <c r="H41" s="5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</sheetData>
  <phoneticPr fontId="0" type="noConversion"/>
  <hyperlinks>
    <hyperlink ref="M31" r:id="rId1"/>
  </hyperlinks>
  <pageMargins left="0.78740157499999996" right="0.78740157499999996" top="0.984251969" bottom="0.984251969" header="0.4921259845" footer="0.4921259845"/>
  <pageSetup orientation="portrait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6145" r:id="rId5" name="CommandButton1">
          <controlPr defaultSize="0" autoLine="0" r:id="rId6">
            <anchor moveWithCells="1">
              <from>
                <xdr:col>0</xdr:col>
                <xdr:colOff>908050</xdr:colOff>
                <xdr:row>19</xdr:row>
                <xdr:rowOff>38100</xdr:rowOff>
              </from>
              <to>
                <xdr:col>0</xdr:col>
                <xdr:colOff>1231900</xdr:colOff>
                <xdr:row>21</xdr:row>
                <xdr:rowOff>6350</xdr:rowOff>
              </to>
            </anchor>
          </controlPr>
        </control>
      </mc:Choice>
      <mc:Fallback>
        <control shapeId="6145" r:id="rId5" name="CommandButton1"/>
      </mc:Fallback>
    </mc:AlternateContent>
    <mc:AlternateContent xmlns:mc="http://schemas.openxmlformats.org/markup-compatibility/2006">
      <mc:Choice Requires="x14">
        <control shapeId="6146" r:id="rId7" name="CommandButton2">
          <controlPr defaultSize="0" autoLine="0" r:id="rId8">
            <anchor moveWithCells="1">
              <from>
                <xdr:col>1</xdr:col>
                <xdr:colOff>0</xdr:colOff>
                <xdr:row>19</xdr:row>
                <xdr:rowOff>38100</xdr:rowOff>
              </from>
              <to>
                <xdr:col>1</xdr:col>
                <xdr:colOff>323850</xdr:colOff>
                <xdr:row>21</xdr:row>
                <xdr:rowOff>6350</xdr:rowOff>
              </to>
            </anchor>
          </controlPr>
        </control>
      </mc:Choice>
      <mc:Fallback>
        <control shapeId="6146" r:id="rId7" name="CommandButton2"/>
      </mc:Fallback>
    </mc:AlternateContent>
    <mc:AlternateContent xmlns:mc="http://schemas.openxmlformats.org/markup-compatibility/2006">
      <mc:Choice Requires="x14">
        <control shapeId="6147" r:id="rId9" name="CommandButton3">
          <controlPr defaultSize="0" autoLine="0" r:id="rId10">
            <anchor moveWithCells="1">
              <from>
                <xdr:col>2</xdr:col>
                <xdr:colOff>0</xdr:colOff>
                <xdr:row>19</xdr:row>
                <xdr:rowOff>38100</xdr:rowOff>
              </from>
              <to>
                <xdr:col>2</xdr:col>
                <xdr:colOff>330200</xdr:colOff>
                <xdr:row>21</xdr:row>
                <xdr:rowOff>6350</xdr:rowOff>
              </to>
            </anchor>
          </controlPr>
        </control>
      </mc:Choice>
      <mc:Fallback>
        <control shapeId="6147" r:id="rId9" name="CommandButton3"/>
      </mc:Fallback>
    </mc:AlternateContent>
    <mc:AlternateContent xmlns:mc="http://schemas.openxmlformats.org/markup-compatibility/2006">
      <mc:Choice Requires="x14">
        <control shapeId="6148" r:id="rId11" name="CommandButton4">
          <controlPr defaultSize="0" autoLine="0" r:id="rId12">
            <anchor moveWithCells="1">
              <from>
                <xdr:col>2</xdr:col>
                <xdr:colOff>374650</xdr:colOff>
                <xdr:row>19</xdr:row>
                <xdr:rowOff>38100</xdr:rowOff>
              </from>
              <to>
                <xdr:col>3</xdr:col>
                <xdr:colOff>6350</xdr:colOff>
                <xdr:row>21</xdr:row>
                <xdr:rowOff>6350</xdr:rowOff>
              </to>
            </anchor>
          </controlPr>
        </control>
      </mc:Choice>
      <mc:Fallback>
        <control shapeId="6148" r:id="rId11" name="CommandButton4"/>
      </mc:Fallback>
    </mc:AlternateContent>
    <mc:AlternateContent xmlns:mc="http://schemas.openxmlformats.org/markup-compatibility/2006">
      <mc:Choice Requires="x14">
        <control shapeId="6149" r:id="rId13" name="CommandButton5">
          <controlPr defaultSize="0" autoLine="0" r:id="rId14">
            <anchor moveWithCells="1">
              <from>
                <xdr:col>2</xdr:col>
                <xdr:colOff>628650</xdr:colOff>
                <xdr:row>21</xdr:row>
                <xdr:rowOff>88900</xdr:rowOff>
              </from>
              <to>
                <xdr:col>4</xdr:col>
                <xdr:colOff>247650</xdr:colOff>
                <xdr:row>23</xdr:row>
                <xdr:rowOff>63500</xdr:rowOff>
              </to>
            </anchor>
          </controlPr>
        </control>
      </mc:Choice>
      <mc:Fallback>
        <control shapeId="6149" r:id="rId13" name="CommandButton5"/>
      </mc:Fallback>
    </mc:AlternateContent>
    <mc:AlternateContent xmlns:mc="http://schemas.openxmlformats.org/markup-compatibility/2006">
      <mc:Choice Requires="x14">
        <control shapeId="6150" r:id="rId15" name="CommandButton6">
          <controlPr defaultSize="0" autoLine="0" r:id="rId16">
            <anchor moveWithCells="1">
              <from>
                <xdr:col>0</xdr:col>
                <xdr:colOff>44450</xdr:colOff>
                <xdr:row>21</xdr:row>
                <xdr:rowOff>88900</xdr:rowOff>
              </from>
              <to>
                <xdr:col>0</xdr:col>
                <xdr:colOff>1054100</xdr:colOff>
                <xdr:row>23</xdr:row>
                <xdr:rowOff>63500</xdr:rowOff>
              </to>
            </anchor>
          </controlPr>
        </control>
      </mc:Choice>
      <mc:Fallback>
        <control shapeId="6150" r:id="rId15" name="CommandButton6"/>
      </mc:Fallback>
    </mc:AlternateContent>
    <mc:AlternateContent xmlns:mc="http://schemas.openxmlformats.org/markup-compatibility/2006">
      <mc:Choice Requires="x14">
        <control shapeId="6157" r:id="rId17" name="CommandButton7">
          <controlPr autoLine="0" autoPict="0" r:id="rId18">
            <anchor moveWithCells="1">
              <from>
                <xdr:col>0</xdr:col>
                <xdr:colOff>1149350</xdr:colOff>
                <xdr:row>21</xdr:row>
                <xdr:rowOff>88900</xdr:rowOff>
              </from>
              <to>
                <xdr:col>2</xdr:col>
                <xdr:colOff>584200</xdr:colOff>
                <xdr:row>23</xdr:row>
                <xdr:rowOff>69850</xdr:rowOff>
              </to>
            </anchor>
          </controlPr>
        </control>
      </mc:Choice>
      <mc:Fallback>
        <control shapeId="6157" r:id="rId17" name="CommandButton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18</vt:i4>
      </vt:variant>
    </vt:vector>
  </HeadingPairs>
  <TitlesOfParts>
    <vt:vector size="19" baseType="lpstr">
      <vt:lpstr>BP-XOR</vt:lpstr>
      <vt:lpstr>_net3</vt:lpstr>
      <vt:lpstr>_net4</vt:lpstr>
      <vt:lpstr>_out1</vt:lpstr>
      <vt:lpstr>_out2</vt:lpstr>
      <vt:lpstr>_out3</vt:lpstr>
      <vt:lpstr>_out4</vt:lpstr>
      <vt:lpstr>bias3</vt:lpstr>
      <vt:lpstr>bias4</vt:lpstr>
      <vt:lpstr>delta3</vt:lpstr>
      <vt:lpstr>delta4</vt:lpstr>
      <vt:lpstr>'BP-XOR'!Lernfaktor</vt:lpstr>
      <vt:lpstr>'BP-XOR'!NZyklen</vt:lpstr>
      <vt:lpstr>teach</vt:lpstr>
      <vt:lpstr>w_13</vt:lpstr>
      <vt:lpstr>w_14</vt:lpstr>
      <vt:lpstr>w_23</vt:lpstr>
      <vt:lpstr>w_24</vt:lpstr>
      <vt:lpstr>w_34</vt:lpstr>
    </vt:vector>
  </TitlesOfParts>
  <Company>Hochschule Wismar</Company>
  <LinksUpToDate>false</LinksUpToDate>
  <SharedDoc>false</SharedDoc>
  <HyperlinkBase>www.wi.hs-wismar.de/ki-buch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Vorwärtsgerichtete Neuronale Netze</dc:title>
  <dc:subject>Backpropagation Lernen</dc:subject>
  <dc:creator>Uwe Lämmel</dc:creator>
  <cp:keywords>Backpropagation</cp:keywords>
  <dc:description>Die Tabelle kann frei verwendet werden._x000d_
Änderungen an Formeln und Aussehen sind zu markieren und namentlich kenntlich zu machen.</dc:description>
  <cp:lastModifiedBy>Uwe Lämmel</cp:lastModifiedBy>
  <dcterms:created xsi:type="dcterms:W3CDTF">1999-08-20T07:18:24Z</dcterms:created>
  <dcterms:modified xsi:type="dcterms:W3CDTF">2019-07-02T11:02:36Z</dcterms:modified>
  <cp:category>Neuronale Netze</cp:category>
</cp:coreProperties>
</file>